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<sst xmlns="http://schemas.openxmlformats.org/spreadsheetml/2006/main" count="43" uniqueCount="43">
  <si>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</si>
  <si>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NIH020</t>
  </si>
  <si>
    <t xml:space="preserve">m²</t>
  </si>
  <si>
    <t xml:space="preserve">Impermeabilización bajo revestimiento en locales húmedos, con láminas de PVC.</t>
  </si>
  <si>
    <r>
      <rPr>
        <sz val="8.25"/>
        <color rgb="FF000000"/>
        <rFont val="Arial"/>
        <family val="2"/>
      </rPr>
      <t xml:space="preserve">Impermeabilización bajo revestimiento, solado o alicatado cerámico, en paramentos verticales y horizontales de locales húmedos, compuesta de: </t>
    </r>
    <r>
      <rPr>
        <b/>
        <sz val="8.25"/>
        <color rgb="FF000000"/>
        <rFont val="Arial"/>
        <family val="2"/>
      </rPr>
      <t xml:space="preserve">capa separadora bajo impermeabilización: geotextil no tejido compuesto por fibras de poliéster unidas por agujeteado, (300 g/m²), sobre formación de pendientes (no incluida en este precio); impermeabilización monocapa no adherida: lámina impermeabilizante de PVC de 1,5x1,5 m, LPVC "ADEQUA", fijada en solapes y bordes mediante soldadura termoplástica; y capa separadora bajo protección: geotextil no tejido compuesto por fibras de poliéster unidas por agujeteado, (300 g/m²)</t>
    </r>
    <r>
      <rPr>
        <sz val="8.25"/>
        <color rgb="FF000000"/>
        <rFont val="Arial"/>
        <family val="2"/>
      </rPr>
      <t xml:space="preserve">, preparada para recibir directamente el revestimiento (no incluido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</si>
  <si>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</si>
  <si>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</si>
  <si>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</si>
  <si>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</si>
  <si>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</si>
  <si>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</si>
  <si>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</si>
  <si>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</si>
  <si>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</si>
  <si>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</si>
  <si>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mt15req015e</t>
  </si>
  <si>
    <t xml:space="preserve">Ud</t>
  </si>
  <si>
    <t xml:space="preserve">Lámina impermeabilizante de PVC de 1,5x1,5 m, LPVC "ADEQUA".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</si>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</sst>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6.97" customWidth="1"/>
    <col min="3" max="3" width="0.68" customWidth="1"/>
    <col min="4" max="4" width="18.70" customWidth="1"/>
    <col min="5" max="5" width="32.64" customWidth="1"/>
    <col min="6" max="6" width="2.55" customWidth="1"/>
    <col min="7" max="7" width="3.23" customWidth="1"/>
    <col min="8" max="8" width="7.14" customWidth="1"/>
    <col min="9" max="9" width="2.55" customWidth="1"/>
    <col min="10" max="10" width="4.42" customWidth="1"/>
    <col min="11" max="11" width="5.95" customWidth="1"/>
    <col min="12" max="12" width="3.91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129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2"/>
      <c r="J8" s="12"/>
      <c r="K8" s="11"/>
      <c r="L8" s="11"/>
      <c r="M8" s="11"/>
    </row>
    <row r="9" spans="1:13" ht="66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"/>
      <c r="H9" s="14">
        <v>2.100000</v>
      </c>
      <c r="I9" s="14"/>
      <c r="J9" s="14"/>
      <c r="K9" s="15">
        <v>1.170000</v>
      </c>
      <c r="L9" s="15"/>
      <c r="M9" s="15">
        <f ca="1">ROUND(INDIRECT(ADDRESS(ROW()+(0), COLUMN()+(-5), 1))*INDIRECT(ADDRESS(ROW()+(0), COLUMN()+(-2), 1)), 2)</f>
        <v>2.460000</v>
      </c>
    </row>
    <row r="10" spans="1:13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"/>
      <c r="H10" s="16">
        <v>0.470000</v>
      </c>
      <c r="I10" s="16"/>
      <c r="J10" s="16"/>
      <c r="K10" s="17">
        <v>53.740000</v>
      </c>
      <c r="L10" s="17"/>
      <c r="M10" s="17">
        <f ca="1">ROUND(INDIRECT(ADDRESS(ROW()+(0), COLUMN()+(-5), 1))*INDIRECT(ADDRESS(ROW()+(0), COLUMN()+(-2), 1)), 2)</f>
        <v>25.260000</v>
      </c>
    </row>
    <row r="11" spans="1:13" ht="13.50" thickBot="1" customHeight="1">
      <c r="A11" s="18"/>
      <c r="B11" s="18"/>
      <c r="C11" s="18"/>
      <c r="D11" s="18"/>
      <c r="E11" s="18"/>
      <c r="F11" s="18"/>
      <c r="G11" s="18"/>
      <c r="H11" s="12" t="s">
        <v>18</v>
      </c>
      <c r="I11" s="12"/>
      <c r="J11" s="12"/>
      <c r="K11" s="12"/>
      <c r="L11" s="12"/>
      <c r="M11" s="20">
        <f ca="1">ROUND(SUM(INDIRECT(ADDRESS(ROW()+(-1), COLUMN()+(0), 1)),INDIRECT(ADDRESS(ROW()+(-2), COLUMN()+(0), 1))), 2)</f>
        <v>27.720000</v>
      </c>
    </row>
    <row r="12" spans="1:13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21"/>
      <c r="I12" s="21"/>
      <c r="J12" s="21"/>
      <c r="K12" s="18"/>
      <c r="L12" s="18"/>
      <c r="M12" s="18"/>
    </row>
    <row r="13" spans="1:13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"/>
      <c r="G13" s="1"/>
      <c r="H13" s="14">
        <v>0.303000</v>
      </c>
      <c r="I13" s="14"/>
      <c r="J13" s="14"/>
      <c r="K13" s="15">
        <v>17.240000</v>
      </c>
      <c r="L13" s="15"/>
      <c r="M13" s="15">
        <f ca="1">ROUND(INDIRECT(ADDRESS(ROW()+(0), COLUMN()+(-5), 1))*INDIRECT(ADDRESS(ROW()+(0), COLUMN()+(-2), 1)), 2)</f>
        <v>5.220000</v>
      </c>
    </row>
    <row r="14" spans="1:13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"/>
      <c r="G14" s="1"/>
      <c r="H14" s="16">
        <v>0.303000</v>
      </c>
      <c r="I14" s="16"/>
      <c r="J14" s="16"/>
      <c r="K14" s="17">
        <v>16.130000</v>
      </c>
      <c r="L14" s="17"/>
      <c r="M14" s="17">
        <f ca="1">ROUND(INDIRECT(ADDRESS(ROW()+(0), COLUMN()+(-5), 1))*INDIRECT(ADDRESS(ROW()+(0), COLUMN()+(-2), 1)), 2)</f>
        <v>4.890000</v>
      </c>
    </row>
    <row r="15" spans="1:13" ht="13.50" thickBot="1" customHeight="1">
      <c r="A15" s="18"/>
      <c r="B15" s="18"/>
      <c r="C15" s="18"/>
      <c r="D15" s="18"/>
      <c r="E15" s="18"/>
      <c r="F15" s="18"/>
      <c r="G15" s="18"/>
      <c r="H15" s="12" t="s">
        <v>26</v>
      </c>
      <c r="I15" s="12"/>
      <c r="J15" s="12"/>
      <c r="K15" s="12"/>
      <c r="L15" s="12"/>
      <c r="M15" s="20">
        <f ca="1">ROUND(SUM(INDIRECT(ADDRESS(ROW()+(-1), COLUMN()+(0), 1)),INDIRECT(ADDRESS(ROW()+(-2), COLUMN()+(0), 1))), 2)</f>
        <v>10.110000</v>
      </c>
    </row>
    <row r="16" spans="1:13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21"/>
      <c r="I16" s="21"/>
      <c r="J16" s="21"/>
      <c r="K16" s="18"/>
      <c r="L16" s="18"/>
      <c r="M16" s="18"/>
    </row>
    <row r="17" spans="1:13" ht="13.50" thickBot="1" customHeight="1">
      <c r="A17" s="22"/>
      <c r="B17" s="23" t="s">
        <v>28</v>
      </c>
      <c r="C17" s="23"/>
      <c r="D17" s="22" t="s">
        <v>29</v>
      </c>
      <c r="E17" s="22"/>
      <c r="F17" s="22"/>
      <c r="G17" s="22"/>
      <c r="H17" s="16">
        <v>2.000000</v>
      </c>
      <c r="I17" s="16"/>
      <c r="J17" s="16"/>
      <c r="K17" s="17">
        <f ca="1">ROUND(SUM(INDIRECT(ADDRESS(ROW()+(-2), COLUMN()+(2), 1)),INDIRECT(ADDRESS(ROW()+(-6), COLUMN()+(2), 1))), 2)</f>
        <v>37.830000</v>
      </c>
      <c r="L17" s="17"/>
      <c r="M17" s="17">
        <f ca="1">ROUND(INDIRECT(ADDRESS(ROW()+(0), COLUMN()+(-5), 1))*INDIRECT(ADDRESS(ROW()+(0), COLUMN()+(-2), 1))/100, 2)</f>
        <v>0.760000</v>
      </c>
    </row>
    <row r="18" spans="1:13" ht="13.50" thickBot="1" customHeight="1">
      <c r="A18" s="6" t="s">
        <v>30</v>
      </c>
      <c r="B18" s="7"/>
      <c r="C18" s="7"/>
      <c r="D18" s="8"/>
      <c r="E18" s="8"/>
      <c r="F18" s="8"/>
      <c r="G18" s="8"/>
      <c r="H18" s="24" t="s">
        <v>31</v>
      </c>
      <c r="I18" s="24"/>
      <c r="J18" s="24"/>
      <c r="K18" s="25"/>
      <c r="L18" s="25"/>
      <c r="M18" s="26">
        <f ca="1">ROUND(SUM(INDIRECT(ADDRESS(ROW()+(-1), COLUMN()+(0), 1)),INDIRECT(ADDRESS(ROW()+(-3), COLUMN()+(0), 1)),INDIRECT(ADDRESS(ROW()+(-7), COLUMN()+(0), 1))), 2)</f>
        <v>38.590000</v>
      </c>
    </row>
    <row r="21" spans="1:13" ht="13.50" thickBot="1" customHeight="1">
      <c r="A21" s="27" t="s">
        <v>32</v>
      </c>
      <c r="B21" s="27"/>
      <c r="C21" s="27"/>
      <c r="D21" s="27"/>
      <c r="E21" s="27"/>
      <c r="F21" s="27"/>
      <c r="G21" s="27" t="s">
        <v>33</v>
      </c>
      <c r="H21" s="27"/>
      <c r="I21" s="27"/>
      <c r="J21" s="27" t="s">
        <v>34</v>
      </c>
      <c r="K21" s="27"/>
      <c r="L21" s="27"/>
      <c r="M21" s="27" t="s">
        <v>35</v>
      </c>
    </row>
    <row r="22" spans="1:13" ht="13.50" thickBot="1" customHeight="1">
      <c r="A22" s="28" t="s">
        <v>36</v>
      </c>
      <c r="B22" s="28"/>
      <c r="C22" s="28"/>
      <c r="D22" s="28"/>
      <c r="E22" s="28"/>
      <c r="F22" s="28"/>
      <c r="G22" s="29">
        <v>1102001.000000</v>
      </c>
      <c r="H22" s="29"/>
      <c r="I22" s="29"/>
      <c r="J22" s="29">
        <v>1102002.000000</v>
      </c>
      <c r="K22" s="29"/>
      <c r="L22" s="29"/>
      <c r="M22" s="29" t="s">
        <v>37</v>
      </c>
    </row>
    <row r="23" spans="1:13" ht="13.50" thickBot="1" customHeight="1">
      <c r="A23" s="30" t="s">
        <v>38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</row>
    <row r="24" spans="1:13" ht="13.50" thickBot="1" customHeight="1">
      <c r="A24" s="32" t="s">
        <v>39</v>
      </c>
      <c r="B24" s="32"/>
      <c r="C24" s="32"/>
      <c r="D24" s="32"/>
      <c r="E24" s="32"/>
      <c r="F24" s="32"/>
      <c r="G24" s="33">
        <v>162006.000000</v>
      </c>
      <c r="H24" s="33"/>
      <c r="I24" s="33"/>
      <c r="J24" s="33">
        <v>162007.000000</v>
      </c>
      <c r="K24" s="33"/>
      <c r="L24" s="33"/>
      <c r="M24" s="33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64">
    <mergeCell ref="A1:M1"/>
    <mergeCell ref="A3:B3"/>
    <mergeCell ref="C3:D3"/>
    <mergeCell ref="F3:H3"/>
    <mergeCell ref="I3:K3"/>
    <mergeCell ref="L3:M3"/>
    <mergeCell ref="A4:M4"/>
    <mergeCell ref="B7:C7"/>
    <mergeCell ref="D7:G7"/>
    <mergeCell ref="H7:J7"/>
    <mergeCell ref="K7:L7"/>
    <mergeCell ref="B8:C8"/>
    <mergeCell ref="D8:J8"/>
    <mergeCell ref="K8:L8"/>
    <mergeCell ref="B9:C9"/>
    <mergeCell ref="D9:G9"/>
    <mergeCell ref="H9:J9"/>
    <mergeCell ref="K9:L9"/>
    <mergeCell ref="B10:C10"/>
    <mergeCell ref="D10:G10"/>
    <mergeCell ref="H10:J10"/>
    <mergeCell ref="K10:L10"/>
    <mergeCell ref="B11:C11"/>
    <mergeCell ref="D11:G11"/>
    <mergeCell ref="H11:L11"/>
    <mergeCell ref="B12:C12"/>
    <mergeCell ref="D12:J12"/>
    <mergeCell ref="K12:L12"/>
    <mergeCell ref="B13:C13"/>
    <mergeCell ref="D13:G13"/>
    <mergeCell ref="H13:J13"/>
    <mergeCell ref="K13:L13"/>
    <mergeCell ref="B14:C14"/>
    <mergeCell ref="D14:G14"/>
    <mergeCell ref="H14:J14"/>
    <mergeCell ref="K14:L14"/>
    <mergeCell ref="B15:C15"/>
    <mergeCell ref="D15:G15"/>
    <mergeCell ref="H15:L15"/>
    <mergeCell ref="B16:C16"/>
    <mergeCell ref="D16:J16"/>
    <mergeCell ref="K16:L16"/>
    <mergeCell ref="B17:C17"/>
    <mergeCell ref="D17:G17"/>
    <mergeCell ref="H17:J17"/>
    <mergeCell ref="K17:L17"/>
    <mergeCell ref="A18:G18"/>
    <mergeCell ref="H18:L18"/>
    <mergeCell ref="A21:F21"/>
    <mergeCell ref="G21:I21"/>
    <mergeCell ref="J21:L21"/>
    <mergeCell ref="A22:F22"/>
    <mergeCell ref="G22:I22"/>
    <mergeCell ref="J22:L22"/>
    <mergeCell ref="M22:M24"/>
    <mergeCell ref="A23:F23"/>
    <mergeCell ref="G23:I23"/>
    <mergeCell ref="J23:L23"/>
    <mergeCell ref="A24:F24"/>
    <mergeCell ref="G24:I24"/>
    <mergeCell ref="J24:L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