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<sst xmlns="http://schemas.openxmlformats.org/spreadsheetml/2006/main" count="35" uniqueCount="35">
  <si>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</si>
  <si>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ASA012</t>
  </si>
  <si>
    <t xml:space="preserve">Ud</t>
  </si>
  <si>
    <t xml:space="preserve">Arqueta prefabricada.</t>
  </si>
  <si>
    <r>
      <rPr>
        <b/>
        <sz val="8.25"/>
        <color rgb="FF000000"/>
        <rFont val="Arial"/>
        <family val="2"/>
      </rPr>
      <t xml:space="preserve">Arqueta de paso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prefabricada de hormigón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solera de hormigón en masa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</si>
  <si>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</si>
  <si>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</si>
  <si>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</si>
  <si>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</si>
  <si>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</si>
  <si>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</si>
  <si>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</si>
  <si>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</si>
  <si>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</si>
  <si>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</si>
  <si>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mt11arh010b</t>
  </si>
  <si>
    <t xml:space="preserve">Ud</t>
  </si>
  <si>
    <t xml:space="preserve">Arqueta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</si>
  <si>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</si>
  <si>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</si>
  <si>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arquetas de saneamiento de 40x40 cm, espesor de la tapa 4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</si>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</sst>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0.074000</v>
      </c>
      <c r="F9" s="15">
        <v>73.130000</v>
      </c>
      <c r="G9" s="15">
        <f ca="1">ROUND(INDIRECT(ADDRESS(ROW()+(0), COLUMN()+(-2), 1))*INDIRECT(ADDRESS(ROW()+(0), COLUMN()+(-1), 1)), 2)</f>
        <v>5.410000</v>
      </c>
    </row>
    <row r="10" spans="1:7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36.440000</v>
      </c>
      <c r="G10" s="15">
        <f ca="1">ROUND(INDIRECT(ADDRESS(ROW()+(0), COLUMN()+(-2), 1))*INDIRECT(ADDRESS(ROW()+(0), COLUMN()+(-1), 1)), 2)</f>
        <v>36.440000</v>
      </c>
    </row>
    <row r="11" spans="1:7" ht="24.00" thickBot="1" customHeight="1">
      <c r="A11" s="1" t="s">
        <v>18</v>
      </c>
      <c r="B11" s="1"/>
      <c r="C11" s="13" t="s">
        <v>19</v>
      </c>
      <c r="D11" s="1" t="s">
        <v>20</v>
      </c>
      <c r="E11" s="16">
        <v>1.000000</v>
      </c>
      <c r="F11" s="17">
        <v>12.430000</v>
      </c>
      <c r="G11" s="17">
        <f ca="1">ROUND(INDIRECT(ADDRESS(ROW()+(0), COLUMN()+(-2), 1))*INDIRECT(ADDRESS(ROW()+(0), COLUMN()+(-1), 1)), 2)</f>
        <v>12.430000</v>
      </c>
    </row>
    <row r="12" spans="1:7" ht="13.5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54.280000</v>
      </c>
    </row>
    <row r="13" spans="1:7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0.572000</v>
      </c>
      <c r="F14" s="15">
        <v>17.240000</v>
      </c>
      <c r="G14" s="15">
        <f ca="1">ROUND(INDIRECT(ADDRESS(ROW()+(0), COLUMN()+(-2), 1))*INDIRECT(ADDRESS(ROW()+(0), COLUMN()+(-1), 1)), 2)</f>
        <v>9.860000</v>
      </c>
    </row>
    <row r="15" spans="1:7" ht="13.50" thickBot="1" customHeight="1">
      <c r="A15" s="1" t="s">
        <v>26</v>
      </c>
      <c r="B15" s="1"/>
      <c r="C15" s="13" t="s">
        <v>27</v>
      </c>
      <c r="D15" s="1" t="s">
        <v>28</v>
      </c>
      <c r="E15" s="16">
        <v>0.423000</v>
      </c>
      <c r="F15" s="17">
        <v>15.920000</v>
      </c>
      <c r="G15" s="17">
        <f ca="1">ROUND(INDIRECT(ADDRESS(ROW()+(0), COLUMN()+(-2), 1))*INDIRECT(ADDRESS(ROW()+(0), COLUMN()+(-1), 1)), 2)</f>
        <v>6.730000</v>
      </c>
    </row>
    <row r="16" spans="1:7" ht="13.50" thickBot="1" customHeight="1">
      <c r="A16" s="18"/>
      <c r="B16" s="18"/>
      <c r="C16" s="18"/>
      <c r="D16" s="18"/>
      <c r="E16" s="12" t="s">
        <v>29</v>
      </c>
      <c r="F16" s="12"/>
      <c r="G16" s="20">
        <f ca="1">ROUND(SUM(INDIRECT(ADDRESS(ROW()+(-1), COLUMN()+(0), 1)),INDIRECT(ADDRESS(ROW()+(-2), COLUMN()+(0), 1))), 2)</f>
        <v>16.590000</v>
      </c>
    </row>
    <row r="17" spans="1:7" ht="13.50" thickBot="1" customHeight="1">
      <c r="A17" s="18">
        <v>3.000000</v>
      </c>
      <c r="B17" s="18"/>
      <c r="C17" s="18"/>
      <c r="D17" s="21" t="s">
        <v>30</v>
      </c>
      <c r="E17" s="21"/>
      <c r="F17" s="18"/>
      <c r="G17" s="18"/>
    </row>
    <row r="18" spans="1:7" ht="13.50" thickBot="1" customHeight="1">
      <c r="A18" s="22"/>
      <c r="B18" s="22"/>
      <c r="C18" s="23" t="s">
        <v>31</v>
      </c>
      <c r="D18" s="22" t="s">
        <v>32</v>
      </c>
      <c r="E18" s="16">
        <v>2.000000</v>
      </c>
      <c r="F18" s="17">
        <f ca="1">ROUND(SUM(INDIRECT(ADDRESS(ROW()+(-2), COLUMN()+(1), 1)),INDIRECT(ADDRESS(ROW()+(-6), COLUMN()+(1), 1))), 2)</f>
        <v>70.870000</v>
      </c>
      <c r="G18" s="17">
        <f ca="1">ROUND(INDIRECT(ADDRESS(ROW()+(0), COLUMN()+(-2), 1))*INDIRECT(ADDRESS(ROW()+(0), COLUMN()+(-1), 1))/100, 2)</f>
        <v>1.420000</v>
      </c>
    </row>
    <row r="19" spans="1:7" ht="13.50" thickBot="1" customHeight="1">
      <c r="A19" s="6" t="s">
        <v>33</v>
      </c>
      <c r="B19" s="6"/>
      <c r="C19" s="7"/>
      <c r="D19" s="8"/>
      <c r="E19" s="24" t="s">
        <v>34</v>
      </c>
      <c r="F19" s="25"/>
      <c r="G19" s="26">
        <f ca="1">ROUND(SUM(INDIRECT(ADDRESS(ROW()+(-1), COLUMN()+(0), 1)),INDIRECT(ADDRESS(ROW()+(-3), COLUMN()+(0), 1)),INDIRECT(ADDRESS(ROW()+(-7), COLUMN()+(0), 1))), 2)</f>
        <v>72.290000</v>
      </c>
    </row>
  </sheetData>
  <mergeCells count="2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