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<sst xmlns="http://schemas.openxmlformats.org/spreadsheetml/2006/main" count="51" uniqueCount="51">
  <si>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</si>
  <si>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ASD015</t>
  </si>
  <si>
    <t xml:space="preserve">m</t>
  </si>
  <si>
    <t xml:space="preserve">Zanja drenante en perímetro de muro en contacto con el terreno.</t>
  </si>
  <si>
    <r>
      <rPr>
        <sz val="8.25"/>
        <color rgb="FF000000"/>
        <rFont val="Arial"/>
        <family val="2"/>
      </rPr>
      <t xml:space="preserve">Zanja drenante en perímetro de muro en contacto con el terreno,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"ADEQUA", longitud nominal 6 m, unión por copa con junta elástica de EPDM, colocado sobre solera de hormigón en masa HM-20/B/20/X0, de 10 cm de espesor, en forma de cuna para recibir el tubo y formar las pendientes, con relleno lateral y superior hasta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</si>
  <si>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</si>
  <si>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</si>
  <si>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</si>
  <si>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</si>
  <si>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</si>
  <si>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</si>
  <si>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</si>
  <si>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</si>
  <si>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</si>
  <si>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</si>
  <si>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</si>
  <si>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</si>
  <si>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"ADEQUA", longitud nominal 6 m, unión por copa con junta elástica de EPDM.</t>
  </si>
  <si>
    <t xml:space="preserve">mt11ade100b</t>
  </si>
  <si>
    <t xml:space="preserve">kg</t>
  </si>
  <si>
    <t xml:space="preserve">Lubricante para unión mediante junta elástica de tubos y accesorios, "ADEQUA".</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</si>
  <si>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</si>
  <si>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</si>
  <si>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</si>
  <si>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</si>
  <si>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</si>
  <si>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</si>
  <si>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</si>
  <si>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</si>
  <si>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</si>
  <si>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</si>
  <si>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</si>
  <si>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</si>
  <si>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</si>
  <si>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</si>
  <si>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</si>
  <si>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</si>
  <si>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</si>
  <si>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</si>
  <si>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</si>
  <si>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</si>
  <si>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</si>
  <si>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</si>
  <si>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</si>
  <si>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</si>
  <si>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13252:2017</t>
  </si>
  <si>
    <t xml:space="preserve">2+/4</t>
  </si>
  <si>
    <t xml:space="preserve">Geotextiles  y  productos  relacionados.  Características  requer 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</si>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</sst>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70.89"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0.066</v>
      </c>
      <c r="G10" s="11"/>
      <c r="H10" s="12">
        <v>73.13</v>
      </c>
      <c r="I10" s="12">
        <f ca="1">ROUND(INDIRECT(ADDRESS(ROW()+(0), COLUMN()+(-3), 1))*INDIRECT(ADDRESS(ROW()+(0), COLUMN()+(-1), 1)), 2)</f>
        <v>4.83</v>
      </c>
    </row>
    <row r="11" spans="1:9" ht="55.50" thickBot="1" customHeight="1">
      <c r="A11" s="1" t="s">
        <v>15</v>
      </c>
      <c r="B11" s="1"/>
      <c r="C11" s="10" t="s">
        <v>16</v>
      </c>
      <c r="D11" s="1" t="s">
        <v>17</v>
      </c>
      <c r="E11" s="1"/>
      <c r="F11" s="11">
        <v>1.02</v>
      </c>
      <c r="G11" s="11"/>
      <c r="H11" s="12">
        <v>16.35</v>
      </c>
      <c r="I11" s="12">
        <f ca="1">ROUND(INDIRECT(ADDRESS(ROW()+(0), COLUMN()+(-3), 1))*INDIRECT(ADDRESS(ROW()+(0), COLUMN()+(-1), 1)), 2)</f>
        <v>16.68</v>
      </c>
    </row>
    <row r="12" spans="1:9" ht="13.50" thickBot="1" customHeight="1">
      <c r="A12" s="1" t="s">
        <v>18</v>
      </c>
      <c r="B12" s="1"/>
      <c r="C12" s="10" t="s">
        <v>19</v>
      </c>
      <c r="D12" s="1" t="s">
        <v>20</v>
      </c>
      <c r="E12" s="1"/>
      <c r="F12" s="11">
        <v>0.005</v>
      </c>
      <c r="G12" s="11"/>
      <c r="H12" s="12">
        <v>17.08</v>
      </c>
      <c r="I12" s="12">
        <f ca="1">ROUND(INDIRECT(ADDRESS(ROW()+(0), COLUMN()+(-3), 1))*INDIRECT(ADDRESS(ROW()+(0), COLUMN()+(-1), 1)), 2)</f>
        <v>0.09</v>
      </c>
    </row>
    <row r="13" spans="1:9" ht="13.50" thickBot="1" customHeight="1">
      <c r="A13" s="1" t="s">
        <v>21</v>
      </c>
      <c r="B13" s="1"/>
      <c r="C13" s="10" t="s">
        <v>22</v>
      </c>
      <c r="D13" s="1" t="s">
        <v>23</v>
      </c>
      <c r="E13" s="1"/>
      <c r="F13" s="11">
        <v>0.418</v>
      </c>
      <c r="G13" s="11"/>
      <c r="H13" s="12">
        <v>9.5</v>
      </c>
      <c r="I13" s="12">
        <f ca="1">ROUND(INDIRECT(ADDRESS(ROW()+(0), COLUMN()+(-3), 1))*INDIRECT(ADDRESS(ROW()+(0), COLUMN()+(-1), 1)), 2)</f>
        <v>3.97</v>
      </c>
    </row>
    <row r="14" spans="1:9" ht="55.50" thickBot="1" customHeight="1">
      <c r="A14" s="1" t="s">
        <v>24</v>
      </c>
      <c r="B14" s="1"/>
      <c r="C14" s="10" t="s">
        <v>25</v>
      </c>
      <c r="D14" s="1" t="s">
        <v>26</v>
      </c>
      <c r="E14" s="1"/>
      <c r="F14" s="13">
        <v>2.42</v>
      </c>
      <c r="G14" s="13"/>
      <c r="H14" s="14">
        <v>0.81</v>
      </c>
      <c r="I14" s="14">
        <f ca="1">ROUND(INDIRECT(ADDRESS(ROW()+(0), COLUMN()+(-3), 1))*INDIRECT(ADDRESS(ROW()+(0), COLUMN()+(-1), 1)), 2)</f>
        <v>1.96</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27.53</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0.174</v>
      </c>
      <c r="G17" s="11"/>
      <c r="H17" s="12">
        <v>19.93</v>
      </c>
      <c r="I17" s="12">
        <f ca="1">ROUND(INDIRECT(ADDRESS(ROW()+(0), COLUMN()+(-3), 1))*INDIRECT(ADDRESS(ROW()+(0), COLUMN()+(-1), 1)), 2)</f>
        <v>3.47</v>
      </c>
    </row>
    <row r="18" spans="1:9" ht="13.50" thickBot="1" customHeight="1">
      <c r="A18" s="1" t="s">
        <v>32</v>
      </c>
      <c r="B18" s="1"/>
      <c r="C18" s="10" t="s">
        <v>33</v>
      </c>
      <c r="D18" s="1" t="s">
        <v>34</v>
      </c>
      <c r="E18" s="1"/>
      <c r="F18" s="13">
        <v>0.406</v>
      </c>
      <c r="G18" s="13"/>
      <c r="H18" s="14">
        <v>19</v>
      </c>
      <c r="I18" s="14">
        <f ca="1">ROUND(INDIRECT(ADDRESS(ROW()+(0), COLUMN()+(-3), 1))*INDIRECT(ADDRESS(ROW()+(0), COLUMN()+(-1), 1)), 2)</f>
        <v>7.71</v>
      </c>
    </row>
    <row r="19" spans="1:9" ht="13.50" thickBot="1" customHeight="1">
      <c r="A19" s="15"/>
      <c r="B19" s="15"/>
      <c r="C19" s="15"/>
      <c r="D19" s="15"/>
      <c r="E19" s="15"/>
      <c r="F19" s="9" t="s">
        <v>35</v>
      </c>
      <c r="G19" s="9"/>
      <c r="H19" s="9"/>
      <c r="I19" s="17">
        <f ca="1">ROUND(SUM(INDIRECT(ADDRESS(ROW()+(-1), COLUMN()+(0), 1)),INDIRECT(ADDRESS(ROW()+(-2), COLUMN()+(0), 1))), 2)</f>
        <v>11.18</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38.71</v>
      </c>
      <c r="I21" s="14">
        <f ca="1">ROUND(INDIRECT(ADDRESS(ROW()+(0), COLUMN()+(-3), 1))*INDIRECT(ADDRESS(ROW()+(0), COLUMN()+(-1), 1))/100, 2)</f>
        <v>0.77</v>
      </c>
    </row>
    <row r="22" spans="1:9" ht="13.50" thickBot="1" customHeight="1">
      <c r="A22" s="21" t="s">
        <v>39</v>
      </c>
      <c r="B22" s="21"/>
      <c r="C22" s="22"/>
      <c r="D22" s="23"/>
      <c r="E22" s="23"/>
      <c r="F22" s="24" t="s">
        <v>40</v>
      </c>
      <c r="G22" s="24"/>
      <c r="H22" s="25"/>
      <c r="I22" s="26">
        <f ca="1">ROUND(SUM(INDIRECT(ADDRESS(ROW()+(-1), COLUMN()+(0), 1)),INDIRECT(ADDRESS(ROW()+(-3), COLUMN()+(0), 1)),INDIRECT(ADDRESS(ROW()+(-7), COLUMN()+(0), 1))), 2)</f>
        <v>39.48</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1.03202e+006</v>
      </c>
      <c r="F26" s="29"/>
      <c r="G26" s="29">
        <v>1.03202e+006</v>
      </c>
      <c r="H26" s="29"/>
      <c r="I26" s="29" t="s">
        <v>46</v>
      </c>
    </row>
    <row r="27" spans="1:9" ht="13.5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